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tyamaguch/Dropbox/JAMSTEC_datacatalog/"/>
    </mc:Choice>
  </mc:AlternateContent>
  <bookViews>
    <workbookView xWindow="7200" yWindow="1540" windowWidth="24160" windowHeight="130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1" l="1"/>
  <c r="J27" i="1"/>
  <c r="K27" i="1"/>
  <c r="H26" i="1"/>
  <c r="J26" i="1"/>
  <c r="K26" i="1"/>
  <c r="H25" i="1"/>
  <c r="J25" i="1"/>
  <c r="K25" i="1"/>
  <c r="H24" i="1"/>
  <c r="J24" i="1"/>
  <c r="K24" i="1"/>
  <c r="H23" i="1"/>
  <c r="J23" i="1"/>
  <c r="K23" i="1"/>
  <c r="H22" i="1"/>
  <c r="J22" i="1"/>
  <c r="K22" i="1"/>
  <c r="H21" i="1"/>
  <c r="J21" i="1"/>
  <c r="K21" i="1"/>
  <c r="H20" i="1"/>
  <c r="J20" i="1"/>
  <c r="K20" i="1"/>
  <c r="H19" i="1"/>
  <c r="J19" i="1"/>
  <c r="K19" i="1"/>
  <c r="H18" i="1"/>
  <c r="J18" i="1"/>
  <c r="K18" i="1"/>
  <c r="H17" i="1"/>
  <c r="J17" i="1"/>
  <c r="K17" i="1"/>
  <c r="H16" i="1"/>
  <c r="J16" i="1"/>
  <c r="K16" i="1"/>
  <c r="H15" i="1"/>
  <c r="J15" i="1"/>
  <c r="K15" i="1"/>
  <c r="H14" i="1"/>
  <c r="J14" i="1"/>
  <c r="K14" i="1"/>
  <c r="H13" i="1"/>
  <c r="J13" i="1"/>
  <c r="K13" i="1"/>
  <c r="H12" i="1"/>
  <c r="J12" i="1"/>
  <c r="K12" i="1"/>
  <c r="H11" i="1"/>
  <c r="J11" i="1"/>
  <c r="K11" i="1"/>
  <c r="H10" i="1"/>
  <c r="J10" i="1"/>
  <c r="K10" i="1"/>
  <c r="H9" i="1"/>
  <c r="J9" i="1"/>
  <c r="K9" i="1"/>
  <c r="H8" i="1"/>
  <c r="J8" i="1"/>
  <c r="K8" i="1"/>
  <c r="H7" i="1"/>
  <c r="J7" i="1"/>
  <c r="K7" i="1"/>
  <c r="H6" i="1"/>
  <c r="J6" i="1"/>
  <c r="K6" i="1"/>
  <c r="H5" i="1"/>
  <c r="J5" i="1"/>
  <c r="K5" i="1"/>
  <c r="H4" i="1"/>
  <c r="J4" i="1"/>
  <c r="K4" i="1"/>
  <c r="H3" i="1"/>
  <c r="J3" i="1"/>
  <c r="K3" i="1"/>
  <c r="H2" i="1"/>
  <c r="J2" i="1"/>
  <c r="K2" i="1"/>
  <c r="G27" i="1"/>
  <c r="I27" i="1"/>
  <c r="G26" i="1"/>
  <c r="I26" i="1"/>
  <c r="G25" i="1"/>
  <c r="I25" i="1"/>
  <c r="G24" i="1"/>
  <c r="I24" i="1"/>
  <c r="G23" i="1"/>
  <c r="I23" i="1"/>
  <c r="G22" i="1"/>
  <c r="I22" i="1"/>
  <c r="G21" i="1"/>
  <c r="I21" i="1"/>
  <c r="G20" i="1"/>
  <c r="I20" i="1"/>
  <c r="G19" i="1"/>
  <c r="I19" i="1"/>
  <c r="G18" i="1"/>
  <c r="I18" i="1"/>
  <c r="G17" i="1"/>
  <c r="I17" i="1"/>
  <c r="G16" i="1"/>
  <c r="I16" i="1"/>
  <c r="G15" i="1"/>
  <c r="I15" i="1"/>
  <c r="G14" i="1"/>
  <c r="I14" i="1"/>
  <c r="G13" i="1"/>
  <c r="I13" i="1"/>
  <c r="G12" i="1"/>
  <c r="I12" i="1"/>
  <c r="G11" i="1"/>
  <c r="I11" i="1"/>
  <c r="G10" i="1"/>
  <c r="I10" i="1"/>
  <c r="G9" i="1"/>
  <c r="I9" i="1"/>
  <c r="G8" i="1"/>
  <c r="I8" i="1"/>
  <c r="G7" i="1"/>
  <c r="I7" i="1"/>
  <c r="G6" i="1"/>
  <c r="I6" i="1"/>
  <c r="G5" i="1"/>
  <c r="I5" i="1"/>
  <c r="G4" i="1"/>
  <c r="I4" i="1"/>
  <c r="G3" i="1"/>
  <c r="I3" i="1"/>
  <c r="G2" i="1"/>
  <c r="I2" i="1"/>
</calcChain>
</file>

<file path=xl/sharedStrings.xml><?xml version="1.0" encoding="utf-8"?>
<sst xmlns="http://schemas.openxmlformats.org/spreadsheetml/2006/main" count="38" uniqueCount="38">
  <si>
    <t>TOC/TN</t>
  </si>
  <si>
    <t>TC (mg)</t>
  </si>
  <si>
    <t>TN (mg)</t>
  </si>
  <si>
    <t>TC (%)</t>
  </si>
  <si>
    <t>TOC (mg)</t>
  </si>
  <si>
    <t>TOC (%)</t>
  </si>
  <si>
    <t>TIC(%)</t>
  </si>
  <si>
    <t>TN (%)</t>
  </si>
  <si>
    <t>KY03-11 PC16-01W, 53–55 cm</t>
  </si>
  <si>
    <t>KY03-11 PC17-01W, 64–66 cm</t>
  </si>
  <si>
    <t>KY04-11 PC01-01A, 0–2 cm</t>
  </si>
  <si>
    <t>KY04-11 PC02-01W, 6–8 cm</t>
  </si>
  <si>
    <t>KY04-11 PC03-01W, 22–24 cm</t>
  </si>
  <si>
    <t>KY06-02 PC01-01A, 5–7 cm</t>
  </si>
  <si>
    <t>KY06-02 PC04-01A, 1–3 cm</t>
  </si>
  <si>
    <t>KY06-02 PC05-01A, 42–46 cm</t>
  </si>
  <si>
    <t>KY11-08 PC04-01A, 2–4 cm</t>
  </si>
  <si>
    <t>NT14-04 PC01-01A, 3–5 cm</t>
  </si>
  <si>
    <t>NT14-04 PC02-01A, 1–3 cm</t>
  </si>
  <si>
    <t>KY12-11 PC08-01W, 3–5 cm</t>
  </si>
  <si>
    <t>KY12-11 PC15-01W, 2–4 cm</t>
  </si>
  <si>
    <t>KY12-11 PC17-01W, 3–5 cm</t>
  </si>
  <si>
    <t>KY12-11 PC18-01W, 2–4 cm</t>
  </si>
  <si>
    <t>KY12-11 PC19-01W, 2–4 cm</t>
  </si>
  <si>
    <t>KY13-08 Leg 1 PC05-01W, 2–4 cm</t>
  </si>
  <si>
    <t>KY05-08 GC02-01A, 52–54 cm</t>
  </si>
  <si>
    <t>KY05-08 PC06-01A, 0.5–2.5 cm</t>
  </si>
  <si>
    <t>KY05-08 PC10-01A, 78–80 cm</t>
  </si>
  <si>
    <t>KY05-08 PC11-01A, 15–17 cm</t>
  </si>
  <si>
    <t>KY05-08 PC13-01A, 22–24 cm</t>
  </si>
  <si>
    <t>KY05-08 PC14-01A, 2–4 cm</t>
  </si>
  <si>
    <t>KY05-08 PC15-01A, 22–24 cm</t>
  </si>
  <si>
    <t>Subsample weight (mg) for TC and TN</t>
  </si>
  <si>
    <t>Subsample weight (mg) for TOC</t>
  </si>
  <si>
    <t>Sample identifer</t>
  </si>
  <si>
    <t>KY13-08  Leg 1 PC06-01W, 1–3 cm</t>
  </si>
  <si>
    <t>KY14-11 Leg 1 CSPC25-01W, 3–5 cm</t>
  </si>
  <si>
    <r>
      <t>CaCO</t>
    </r>
    <r>
      <rPr>
        <vertAlign val="subscript"/>
        <sz val="12"/>
        <color theme="1"/>
        <rFont val="Arial"/>
      </rPr>
      <t>3</t>
    </r>
    <r>
      <rPr>
        <sz val="12"/>
        <color theme="1"/>
        <rFont val="Arial"/>
      </rPr>
      <t>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</si>
</sst>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Arial"/>
    </font>
    <font>
      <sz val="12"/>
      <color indexed="8"/>
      <name val="Arial"/>
    </font>
    <font>
      <sz val="12"/>
      <name val="Arial"/>
    </font>
    <font>
      <vertAlign val="subscript"/>
      <sz val="12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3" borderId="0" xfId="1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0" fontId="4" fillId="3" borderId="0" xfId="1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/>
    </xf>
  </cellXfs>
  <cellStyles count="2">
    <cellStyle name="Normal" xfId="0" builtinId="0"/>
    <cellStyle name="標準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A8" sqref="A8"/>
    </sheetView>
  </sheetViews>
  <sheetFormatPr baseColWidth="10" defaultRowHeight="16" x14ac:dyDescent="0.2"/>
  <cols>
    <col min="1" max="1" width="34.83203125" style="3" bestFit="1" customWidth="1"/>
    <col min="2" max="2" width="35.33203125" style="2" bestFit="1" customWidth="1"/>
    <col min="3" max="3" width="8.33203125" style="2" bestFit="1" customWidth="1"/>
    <col min="4" max="4" width="9.33203125" style="2" bestFit="1" customWidth="1"/>
    <col min="5" max="5" width="29.83203125" style="2" bestFit="1" customWidth="1"/>
    <col min="6" max="6" width="10" style="2" bestFit="1" customWidth="1"/>
    <col min="7" max="7" width="7.33203125" style="2" bestFit="1" customWidth="1"/>
    <col min="8" max="8" width="9" style="2" bestFit="1" customWidth="1"/>
    <col min="9" max="9" width="7.33203125" style="2" bestFit="1" customWidth="1"/>
    <col min="10" max="10" width="8.1640625" style="2" bestFit="1" customWidth="1"/>
    <col min="11" max="11" width="8.5" style="2" bestFit="1" customWidth="1"/>
    <col min="12" max="16384" width="10.83203125" style="1"/>
  </cols>
  <sheetData>
    <row r="1" spans="1:12" ht="18" x14ac:dyDescent="0.2">
      <c r="A1" s="7" t="s">
        <v>34</v>
      </c>
      <c r="B1" s="7" t="s">
        <v>32</v>
      </c>
      <c r="C1" s="7" t="s">
        <v>1</v>
      </c>
      <c r="D1" s="7" t="s">
        <v>2</v>
      </c>
      <c r="E1" s="7" t="s">
        <v>33</v>
      </c>
      <c r="F1" s="7" t="s">
        <v>4</v>
      </c>
      <c r="G1" s="7" t="s">
        <v>3</v>
      </c>
      <c r="H1" s="7" t="s">
        <v>5</v>
      </c>
      <c r="I1" s="7" t="s">
        <v>6</v>
      </c>
      <c r="J1" s="7" t="s">
        <v>7</v>
      </c>
      <c r="K1" s="7" t="s">
        <v>0</v>
      </c>
      <c r="L1" s="7" t="s">
        <v>37</v>
      </c>
    </row>
    <row r="2" spans="1:12" x14ac:dyDescent="0.2">
      <c r="A2" s="4" t="s">
        <v>8</v>
      </c>
      <c r="B2" s="6">
        <v>9.9459999999999997</v>
      </c>
      <c r="C2" s="6">
        <v>0.26269999999999999</v>
      </c>
      <c r="D2" s="6">
        <v>2.2200000000000001E-2</v>
      </c>
      <c r="E2" s="6">
        <v>28.605</v>
      </c>
      <c r="F2" s="6">
        <v>0.63100000000000001</v>
      </c>
      <c r="G2" s="6">
        <f>ROUND(C2/B2*100,3)</f>
        <v>2.641</v>
      </c>
      <c r="H2" s="6">
        <f>ROUND(F2/E2*100,3)</f>
        <v>2.206</v>
      </c>
      <c r="I2" s="6">
        <f>G2-H2</f>
        <v>0.43500000000000005</v>
      </c>
      <c r="J2" s="6">
        <f>ROUND(D2/B2*100,4)</f>
        <v>0.22320000000000001</v>
      </c>
      <c r="K2" s="6">
        <f>ROUND(H2/J2,3)</f>
        <v>9.8840000000000003</v>
      </c>
      <c r="L2" s="6">
        <v>3.6280000000000001</v>
      </c>
    </row>
    <row r="3" spans="1:12" x14ac:dyDescent="0.2">
      <c r="A3" s="8" t="s">
        <v>9</v>
      </c>
      <c r="B3" s="9">
        <v>10.345000000000001</v>
      </c>
      <c r="C3" s="9">
        <v>0.255</v>
      </c>
      <c r="D3" s="9">
        <v>1.7729999999999999E-2</v>
      </c>
      <c r="E3" s="9">
        <v>33.055999999999997</v>
      </c>
      <c r="F3" s="9">
        <v>0.42699999999999999</v>
      </c>
      <c r="G3" s="9">
        <f t="shared" ref="G3:G27" si="0">ROUND(C3/B3*100,3)</f>
        <v>2.4649999999999999</v>
      </c>
      <c r="H3" s="9">
        <f t="shared" ref="H3:H27" si="1">ROUND(F3/E3*100,3)</f>
        <v>1.292</v>
      </c>
      <c r="I3" s="9">
        <f t="shared" ref="I3:I27" si="2">G3-H3</f>
        <v>1.1729999999999998</v>
      </c>
      <c r="J3" s="9">
        <f t="shared" ref="J3:J27" si="3">ROUND(D3/B3*100,4)</f>
        <v>0.1714</v>
      </c>
      <c r="K3" s="9">
        <f t="shared" ref="K3:K27" si="4">ROUND(H3/J3,3)</f>
        <v>7.5380000000000003</v>
      </c>
      <c r="L3" s="11">
        <v>9.7840000000000007</v>
      </c>
    </row>
    <row r="4" spans="1:12" x14ac:dyDescent="0.2">
      <c r="A4" s="4" t="s">
        <v>10</v>
      </c>
      <c r="B4" s="6">
        <v>10.565</v>
      </c>
      <c r="C4" s="6">
        <v>0.2457</v>
      </c>
      <c r="D4" s="6">
        <v>2.068E-2</v>
      </c>
      <c r="E4" s="6">
        <v>29.321000000000002</v>
      </c>
      <c r="F4" s="6">
        <v>0.49099999999999999</v>
      </c>
      <c r="G4" s="6">
        <f t="shared" si="0"/>
        <v>2.3260000000000001</v>
      </c>
      <c r="H4" s="6">
        <f t="shared" si="1"/>
        <v>1.675</v>
      </c>
      <c r="I4" s="6">
        <f t="shared" si="2"/>
        <v>0.65100000000000002</v>
      </c>
      <c r="J4" s="6">
        <f t="shared" si="3"/>
        <v>0.19570000000000001</v>
      </c>
      <c r="K4" s="6">
        <f t="shared" si="4"/>
        <v>8.5589999999999993</v>
      </c>
      <c r="L4" s="6">
        <v>5.43</v>
      </c>
    </row>
    <row r="5" spans="1:12" x14ac:dyDescent="0.2">
      <c r="A5" s="8" t="s">
        <v>11</v>
      </c>
      <c r="B5" s="9">
        <v>9.9190000000000005</v>
      </c>
      <c r="C5" s="9">
        <v>0.26889999999999997</v>
      </c>
      <c r="D5" s="9">
        <v>2.308E-2</v>
      </c>
      <c r="E5" s="9">
        <v>30.646999999999998</v>
      </c>
      <c r="F5" s="9">
        <v>0.59499999999999997</v>
      </c>
      <c r="G5" s="9">
        <f t="shared" si="0"/>
        <v>2.7109999999999999</v>
      </c>
      <c r="H5" s="9">
        <f t="shared" si="1"/>
        <v>1.9410000000000001</v>
      </c>
      <c r="I5" s="9">
        <f t="shared" si="2"/>
        <v>0.7699999999999998</v>
      </c>
      <c r="J5" s="9">
        <f t="shared" si="3"/>
        <v>0.23269999999999999</v>
      </c>
      <c r="K5" s="9">
        <f t="shared" si="4"/>
        <v>8.3409999999999993</v>
      </c>
      <c r="L5" s="11">
        <v>6.423</v>
      </c>
    </row>
    <row r="6" spans="1:12" x14ac:dyDescent="0.2">
      <c r="A6" s="4" t="s">
        <v>12</v>
      </c>
      <c r="B6" s="6">
        <v>10.125999999999999</v>
      </c>
      <c r="C6" s="6">
        <v>0.1235</v>
      </c>
      <c r="D6" s="6">
        <v>5.2300000000000003E-3</v>
      </c>
      <c r="E6" s="6">
        <v>33.264000000000003</v>
      </c>
      <c r="F6" s="6">
        <v>0.123</v>
      </c>
      <c r="G6" s="6">
        <f t="shared" si="0"/>
        <v>1.22</v>
      </c>
      <c r="H6" s="6">
        <f t="shared" si="1"/>
        <v>0.37</v>
      </c>
      <c r="I6" s="6">
        <f t="shared" si="2"/>
        <v>0.85</v>
      </c>
      <c r="J6" s="6">
        <f t="shared" si="3"/>
        <v>5.16E-2</v>
      </c>
      <c r="K6" s="6">
        <f t="shared" si="4"/>
        <v>7.1710000000000003</v>
      </c>
      <c r="L6" s="6">
        <v>7.09</v>
      </c>
    </row>
    <row r="7" spans="1:12" x14ac:dyDescent="0.2">
      <c r="A7" s="10" t="s">
        <v>13</v>
      </c>
      <c r="B7" s="9">
        <v>10.568</v>
      </c>
      <c r="C7" s="9">
        <v>0.1857</v>
      </c>
      <c r="D7" s="9">
        <v>1.6230000000000001E-2</v>
      </c>
      <c r="E7" s="9">
        <v>27.224</v>
      </c>
      <c r="F7" s="9">
        <v>0.38100000000000001</v>
      </c>
      <c r="G7" s="9">
        <f t="shared" si="0"/>
        <v>1.7569999999999999</v>
      </c>
      <c r="H7" s="9">
        <f t="shared" si="1"/>
        <v>1.4</v>
      </c>
      <c r="I7" s="9">
        <f t="shared" si="2"/>
        <v>0.35699999999999998</v>
      </c>
      <c r="J7" s="9">
        <f t="shared" si="3"/>
        <v>0.15359999999999999</v>
      </c>
      <c r="K7" s="9">
        <f t="shared" si="4"/>
        <v>9.1150000000000002</v>
      </c>
      <c r="L7" s="11">
        <v>2.9780000000000002</v>
      </c>
    </row>
    <row r="8" spans="1:12" x14ac:dyDescent="0.2">
      <c r="A8" s="5" t="s">
        <v>14</v>
      </c>
      <c r="B8" s="6">
        <v>11.007</v>
      </c>
      <c r="C8" s="6">
        <v>0.22170000000000001</v>
      </c>
      <c r="D8" s="6">
        <v>1.9869999999999999E-2</v>
      </c>
      <c r="E8" s="6">
        <v>32.767000000000003</v>
      </c>
      <c r="F8" s="6">
        <v>0.52400000000000002</v>
      </c>
      <c r="G8" s="6">
        <f t="shared" si="0"/>
        <v>2.0139999999999998</v>
      </c>
      <c r="H8" s="6">
        <f t="shared" si="1"/>
        <v>1.599</v>
      </c>
      <c r="I8" s="6">
        <f t="shared" si="2"/>
        <v>0.41499999999999981</v>
      </c>
      <c r="J8" s="6">
        <f t="shared" si="3"/>
        <v>0.18049999999999999</v>
      </c>
      <c r="K8" s="6">
        <f t="shared" si="4"/>
        <v>8.859</v>
      </c>
      <c r="L8" s="6">
        <v>3.4620000000000002</v>
      </c>
    </row>
    <row r="9" spans="1:12" x14ac:dyDescent="0.2">
      <c r="A9" s="10" t="s">
        <v>15</v>
      </c>
      <c r="B9" s="9">
        <v>10.250999999999999</v>
      </c>
      <c r="C9" s="9">
        <v>2.35E-2</v>
      </c>
      <c r="D9" s="9">
        <v>0.15787999999999999</v>
      </c>
      <c r="E9" s="9">
        <v>29.631</v>
      </c>
      <c r="F9" s="9">
        <v>3.1E-2</v>
      </c>
      <c r="G9" s="9">
        <f t="shared" si="0"/>
        <v>0.22900000000000001</v>
      </c>
      <c r="H9" s="9">
        <f t="shared" si="1"/>
        <v>0.105</v>
      </c>
      <c r="I9" s="9">
        <f t="shared" si="2"/>
        <v>0.12400000000000001</v>
      </c>
      <c r="J9" s="9">
        <f t="shared" si="3"/>
        <v>1.5401</v>
      </c>
      <c r="K9" s="9">
        <f t="shared" si="4"/>
        <v>6.8000000000000005E-2</v>
      </c>
      <c r="L9" s="11">
        <v>1.034</v>
      </c>
    </row>
    <row r="10" spans="1:12" x14ac:dyDescent="0.2">
      <c r="A10" s="5" t="s">
        <v>16</v>
      </c>
      <c r="B10" s="6">
        <v>11.638</v>
      </c>
      <c r="C10" s="6">
        <v>0.32800000000000001</v>
      </c>
      <c r="D10" s="6">
        <v>2.734E-2</v>
      </c>
      <c r="E10" s="6">
        <v>27.518999999999998</v>
      </c>
      <c r="F10" s="6">
        <v>0.54700000000000004</v>
      </c>
      <c r="G10" s="6">
        <f t="shared" si="0"/>
        <v>2.8180000000000001</v>
      </c>
      <c r="H10" s="6">
        <f t="shared" si="1"/>
        <v>1.988</v>
      </c>
      <c r="I10" s="6">
        <f t="shared" si="2"/>
        <v>0.83000000000000007</v>
      </c>
      <c r="J10" s="6">
        <f t="shared" si="3"/>
        <v>0.2349</v>
      </c>
      <c r="K10" s="6">
        <f t="shared" si="4"/>
        <v>8.4629999999999992</v>
      </c>
      <c r="L10" s="6">
        <v>6.923</v>
      </c>
    </row>
    <row r="11" spans="1:12" x14ac:dyDescent="0.2">
      <c r="A11" s="10" t="s">
        <v>17</v>
      </c>
      <c r="B11" s="9">
        <v>10.986000000000001</v>
      </c>
      <c r="C11" s="9">
        <v>0.18149999999999999</v>
      </c>
      <c r="D11" s="9">
        <v>5.1200000000000004E-3</v>
      </c>
      <c r="E11" s="9">
        <v>32.593000000000004</v>
      </c>
      <c r="F11" s="9">
        <v>0.112</v>
      </c>
      <c r="G11" s="9">
        <f t="shared" si="0"/>
        <v>1.6519999999999999</v>
      </c>
      <c r="H11" s="9">
        <f t="shared" si="1"/>
        <v>0.34399999999999997</v>
      </c>
      <c r="I11" s="9">
        <f t="shared" si="2"/>
        <v>1.3079999999999998</v>
      </c>
      <c r="J11" s="9">
        <f t="shared" si="3"/>
        <v>4.6600000000000003E-2</v>
      </c>
      <c r="K11" s="9">
        <f t="shared" si="4"/>
        <v>7.3819999999999997</v>
      </c>
      <c r="L11" s="11">
        <v>10.91</v>
      </c>
    </row>
    <row r="12" spans="1:12" x14ac:dyDescent="0.2">
      <c r="A12" s="5" t="s">
        <v>18</v>
      </c>
      <c r="B12" s="6">
        <v>10.244999999999999</v>
      </c>
      <c r="C12" s="6">
        <v>0.38869999999999999</v>
      </c>
      <c r="D12" s="6">
        <v>2.7299999999999998E-3</v>
      </c>
      <c r="E12" s="6">
        <v>33.005000000000003</v>
      </c>
      <c r="F12" s="6">
        <v>7.0000000000000007E-2</v>
      </c>
      <c r="G12" s="6">
        <f t="shared" si="0"/>
        <v>3.794</v>
      </c>
      <c r="H12" s="6">
        <f t="shared" si="1"/>
        <v>0.21199999999999999</v>
      </c>
      <c r="I12" s="6">
        <f t="shared" si="2"/>
        <v>3.5819999999999999</v>
      </c>
      <c r="J12" s="6">
        <f t="shared" si="3"/>
        <v>2.6599999999999999E-2</v>
      </c>
      <c r="K12" s="6">
        <f t="shared" si="4"/>
        <v>7.97</v>
      </c>
      <c r="L12" s="6">
        <v>29.876999999999999</v>
      </c>
    </row>
    <row r="13" spans="1:12" x14ac:dyDescent="0.2">
      <c r="A13" s="9" t="s">
        <v>19</v>
      </c>
      <c r="B13" s="9">
        <v>10.066000000000001</v>
      </c>
      <c r="C13" s="9">
        <v>0.2175</v>
      </c>
      <c r="D13" s="9">
        <v>1.5559999999999999E-2</v>
      </c>
      <c r="E13" s="9">
        <v>29.088999999999999</v>
      </c>
      <c r="F13" s="9">
        <v>0.32</v>
      </c>
      <c r="G13" s="9">
        <f t="shared" si="0"/>
        <v>2.161</v>
      </c>
      <c r="H13" s="9">
        <f t="shared" si="1"/>
        <v>1.1000000000000001</v>
      </c>
      <c r="I13" s="9">
        <f t="shared" si="2"/>
        <v>1.0609999999999999</v>
      </c>
      <c r="J13" s="9">
        <f t="shared" si="3"/>
        <v>0.15459999999999999</v>
      </c>
      <c r="K13" s="9">
        <f t="shared" si="4"/>
        <v>7.1150000000000002</v>
      </c>
      <c r="L13" s="11">
        <v>8.85</v>
      </c>
    </row>
    <row r="14" spans="1:12" x14ac:dyDescent="0.2">
      <c r="A14" s="6" t="s">
        <v>20</v>
      </c>
      <c r="B14" s="6">
        <v>10.91</v>
      </c>
      <c r="C14" s="6">
        <v>0.28349999999999997</v>
      </c>
      <c r="D14" s="6">
        <v>2.504E-2</v>
      </c>
      <c r="E14" s="6">
        <v>29.326000000000001</v>
      </c>
      <c r="F14" s="6">
        <v>0.50900000000000001</v>
      </c>
      <c r="G14" s="6">
        <f t="shared" si="0"/>
        <v>2.5990000000000002</v>
      </c>
      <c r="H14" s="6">
        <f t="shared" si="1"/>
        <v>1.736</v>
      </c>
      <c r="I14" s="6">
        <f t="shared" si="2"/>
        <v>0.86300000000000021</v>
      </c>
      <c r="J14" s="6">
        <f t="shared" si="3"/>
        <v>0.22950000000000001</v>
      </c>
      <c r="K14" s="6">
        <f t="shared" si="4"/>
        <v>7.5640000000000001</v>
      </c>
      <c r="L14" s="6">
        <v>7.1980000000000004</v>
      </c>
    </row>
    <row r="15" spans="1:12" x14ac:dyDescent="0.2">
      <c r="A15" s="9" t="s">
        <v>21</v>
      </c>
      <c r="B15" s="9">
        <v>9.5069999999999997</v>
      </c>
      <c r="C15" s="9">
        <v>0.22750000000000001</v>
      </c>
      <c r="D15" s="9">
        <v>1.9369999999999998E-2</v>
      </c>
      <c r="E15" s="9">
        <v>29.423999999999999</v>
      </c>
      <c r="F15" s="9">
        <v>0.44900000000000001</v>
      </c>
      <c r="G15" s="9">
        <f t="shared" si="0"/>
        <v>2.3929999999999998</v>
      </c>
      <c r="H15" s="9">
        <f t="shared" si="1"/>
        <v>1.526</v>
      </c>
      <c r="I15" s="9">
        <f t="shared" si="2"/>
        <v>0.86699999999999977</v>
      </c>
      <c r="J15" s="9">
        <f t="shared" si="3"/>
        <v>0.20369999999999999</v>
      </c>
      <c r="K15" s="9">
        <f t="shared" si="4"/>
        <v>7.4909999999999997</v>
      </c>
      <c r="L15" s="11">
        <v>7.2320000000000002</v>
      </c>
    </row>
    <row r="16" spans="1:12" x14ac:dyDescent="0.2">
      <c r="A16" s="6" t="s">
        <v>22</v>
      </c>
      <c r="B16" s="6">
        <v>9.9280000000000008</v>
      </c>
      <c r="C16" s="6">
        <v>0.21940000000000001</v>
      </c>
      <c r="D16" s="6">
        <v>8.43E-3</v>
      </c>
      <c r="E16" s="6">
        <v>29.798999999999999</v>
      </c>
      <c r="F16" s="6">
        <v>0.18099999999999999</v>
      </c>
      <c r="G16" s="6">
        <f t="shared" si="0"/>
        <v>2.21</v>
      </c>
      <c r="H16" s="6">
        <f t="shared" si="1"/>
        <v>0.60699999999999998</v>
      </c>
      <c r="I16" s="6">
        <f t="shared" si="2"/>
        <v>1.603</v>
      </c>
      <c r="J16" s="6">
        <f t="shared" si="3"/>
        <v>8.4900000000000003E-2</v>
      </c>
      <c r="K16" s="6">
        <f t="shared" si="4"/>
        <v>7.15</v>
      </c>
      <c r="L16" s="6">
        <v>13.371</v>
      </c>
    </row>
    <row r="17" spans="1:12" x14ac:dyDescent="0.2">
      <c r="A17" s="9" t="s">
        <v>23</v>
      </c>
      <c r="B17" s="9">
        <v>9.4339999999999993</v>
      </c>
      <c r="C17" s="9">
        <v>0.19950000000000001</v>
      </c>
      <c r="D17" s="9">
        <v>1.274E-2</v>
      </c>
      <c r="E17" s="9">
        <v>33.970999999999997</v>
      </c>
      <c r="F17" s="9">
        <v>0.314</v>
      </c>
      <c r="G17" s="9">
        <f t="shared" si="0"/>
        <v>2.1150000000000002</v>
      </c>
      <c r="H17" s="9">
        <f t="shared" si="1"/>
        <v>0.92400000000000004</v>
      </c>
      <c r="I17" s="9">
        <f t="shared" si="2"/>
        <v>1.1910000000000003</v>
      </c>
      <c r="J17" s="9">
        <f t="shared" si="3"/>
        <v>0.13500000000000001</v>
      </c>
      <c r="K17" s="9">
        <f t="shared" si="4"/>
        <v>6.8440000000000003</v>
      </c>
      <c r="L17" s="11">
        <v>9.9339999999999993</v>
      </c>
    </row>
    <row r="18" spans="1:12" x14ac:dyDescent="0.2">
      <c r="A18" s="6" t="s">
        <v>24</v>
      </c>
      <c r="B18" s="6">
        <v>9.9039999999999999</v>
      </c>
      <c r="C18" s="6">
        <v>0.2303</v>
      </c>
      <c r="D18" s="6">
        <v>1.8190000000000001E-2</v>
      </c>
      <c r="E18" s="6">
        <v>27.858000000000001</v>
      </c>
      <c r="F18" s="6">
        <v>0.35399999999999998</v>
      </c>
      <c r="G18" s="6">
        <f t="shared" si="0"/>
        <v>2.3250000000000002</v>
      </c>
      <c r="H18" s="6">
        <f t="shared" si="1"/>
        <v>1.2709999999999999</v>
      </c>
      <c r="I18" s="6">
        <f t="shared" si="2"/>
        <v>1.0540000000000003</v>
      </c>
      <c r="J18" s="6">
        <f t="shared" si="3"/>
        <v>0.1837</v>
      </c>
      <c r="K18" s="6">
        <f t="shared" si="4"/>
        <v>6.9189999999999996</v>
      </c>
      <c r="L18" s="6">
        <v>8.7910000000000004</v>
      </c>
    </row>
    <row r="19" spans="1:12" x14ac:dyDescent="0.2">
      <c r="A19" s="9" t="s">
        <v>35</v>
      </c>
      <c r="B19" s="9">
        <v>10.268000000000001</v>
      </c>
      <c r="C19" s="9">
        <v>0.21740000000000001</v>
      </c>
      <c r="D19" s="9">
        <v>1.6459999999999999E-2</v>
      </c>
      <c r="E19" s="9">
        <v>27.623000000000001</v>
      </c>
      <c r="F19" s="9">
        <v>0.32500000000000001</v>
      </c>
      <c r="G19" s="9">
        <f t="shared" si="0"/>
        <v>2.117</v>
      </c>
      <c r="H19" s="9">
        <f t="shared" si="1"/>
        <v>1.177</v>
      </c>
      <c r="I19" s="9">
        <f t="shared" si="2"/>
        <v>0.94</v>
      </c>
      <c r="J19" s="9">
        <f t="shared" si="3"/>
        <v>0.1603</v>
      </c>
      <c r="K19" s="9">
        <f t="shared" si="4"/>
        <v>7.3419999999999996</v>
      </c>
      <c r="L19" s="11">
        <v>7.8410000000000002</v>
      </c>
    </row>
    <row r="20" spans="1:12" x14ac:dyDescent="0.2">
      <c r="A20" s="6" t="s">
        <v>36</v>
      </c>
      <c r="B20" s="6">
        <v>11.311999999999999</v>
      </c>
      <c r="C20" s="6">
        <v>0.24829999999999999</v>
      </c>
      <c r="D20" s="6">
        <v>1.555E-2</v>
      </c>
      <c r="E20" s="6">
        <v>33.125999999999998</v>
      </c>
      <c r="F20" s="6">
        <v>0.33300000000000002</v>
      </c>
      <c r="G20" s="6">
        <f t="shared" si="0"/>
        <v>2.1949999999999998</v>
      </c>
      <c r="H20" s="6">
        <f t="shared" si="1"/>
        <v>1.0049999999999999</v>
      </c>
      <c r="I20" s="6">
        <f t="shared" si="2"/>
        <v>1.19</v>
      </c>
      <c r="J20" s="6">
        <f t="shared" si="3"/>
        <v>0.13750000000000001</v>
      </c>
      <c r="K20" s="6">
        <f t="shared" si="4"/>
        <v>7.3090000000000002</v>
      </c>
      <c r="L20" s="6">
        <v>9.9260000000000002</v>
      </c>
    </row>
    <row r="21" spans="1:12" x14ac:dyDescent="0.2">
      <c r="A21" s="9" t="s">
        <v>25</v>
      </c>
      <c r="B21" s="9">
        <v>10.257999999999999</v>
      </c>
      <c r="C21" s="9">
        <v>0.18279999999999999</v>
      </c>
      <c r="D21" s="9">
        <v>2.232E-2</v>
      </c>
      <c r="E21" s="9">
        <v>30.481000000000002</v>
      </c>
      <c r="F21" s="9">
        <v>0.51300000000000001</v>
      </c>
      <c r="G21" s="9">
        <f t="shared" si="0"/>
        <v>1.782</v>
      </c>
      <c r="H21" s="9">
        <f t="shared" si="1"/>
        <v>1.6830000000000001</v>
      </c>
      <c r="I21" s="9">
        <f t="shared" si="2"/>
        <v>9.8999999999999977E-2</v>
      </c>
      <c r="J21" s="9">
        <f t="shared" si="3"/>
        <v>0.21759999999999999</v>
      </c>
      <c r="K21" s="9">
        <f t="shared" si="4"/>
        <v>7.734</v>
      </c>
      <c r="L21" s="11">
        <v>0.82599999999999996</v>
      </c>
    </row>
    <row r="22" spans="1:12" x14ac:dyDescent="0.2">
      <c r="A22" s="6" t="s">
        <v>26</v>
      </c>
      <c r="B22" s="6">
        <v>9.6679999999999993</v>
      </c>
      <c r="C22" s="6">
        <v>0.18770000000000001</v>
      </c>
      <c r="D22" s="6">
        <v>2.053E-2</v>
      </c>
      <c r="E22" s="6">
        <v>28.905000000000001</v>
      </c>
      <c r="F22" s="6">
        <v>0.503</v>
      </c>
      <c r="G22" s="6">
        <f t="shared" si="0"/>
        <v>1.9410000000000001</v>
      </c>
      <c r="H22" s="6">
        <f t="shared" si="1"/>
        <v>1.74</v>
      </c>
      <c r="I22" s="6">
        <f t="shared" si="2"/>
        <v>0.20100000000000007</v>
      </c>
      <c r="J22" s="6">
        <f t="shared" si="3"/>
        <v>0.21240000000000001</v>
      </c>
      <c r="K22" s="6">
        <f t="shared" si="4"/>
        <v>8.1920000000000002</v>
      </c>
      <c r="L22" s="6">
        <v>1.677</v>
      </c>
    </row>
    <row r="23" spans="1:12" x14ac:dyDescent="0.2">
      <c r="A23" s="9" t="s">
        <v>27</v>
      </c>
      <c r="B23" s="9">
        <v>10.683999999999999</v>
      </c>
      <c r="C23" s="9">
        <v>0.1903</v>
      </c>
      <c r="D23" s="9">
        <v>2.291E-2</v>
      </c>
      <c r="E23" s="9">
        <v>27.065000000000001</v>
      </c>
      <c r="F23" s="9">
        <v>0.46</v>
      </c>
      <c r="G23" s="9">
        <f t="shared" si="0"/>
        <v>1.7809999999999999</v>
      </c>
      <c r="H23" s="9">
        <f t="shared" si="1"/>
        <v>1.7</v>
      </c>
      <c r="I23" s="9">
        <f t="shared" si="2"/>
        <v>8.0999999999999961E-2</v>
      </c>
      <c r="J23" s="9">
        <f t="shared" si="3"/>
        <v>0.21440000000000001</v>
      </c>
      <c r="K23" s="9">
        <f t="shared" si="4"/>
        <v>7.9290000000000003</v>
      </c>
      <c r="L23" s="11">
        <v>0.67600000000000005</v>
      </c>
    </row>
    <row r="24" spans="1:12" x14ac:dyDescent="0.2">
      <c r="A24" s="6" t="s">
        <v>28</v>
      </c>
      <c r="B24" s="6">
        <v>11.897</v>
      </c>
      <c r="C24" s="6">
        <v>0.33829999999999999</v>
      </c>
      <c r="D24" s="6">
        <v>1.6049999999999998E-2</v>
      </c>
      <c r="E24" s="6">
        <v>29.547999999999998</v>
      </c>
      <c r="F24" s="6">
        <v>0.32900000000000001</v>
      </c>
      <c r="G24" s="6">
        <f t="shared" si="0"/>
        <v>2.8439999999999999</v>
      </c>
      <c r="H24" s="6">
        <f t="shared" si="1"/>
        <v>1.113</v>
      </c>
      <c r="I24" s="6">
        <f t="shared" si="2"/>
        <v>1.7309999999999999</v>
      </c>
      <c r="J24" s="6">
        <f t="shared" si="3"/>
        <v>0.13489999999999999</v>
      </c>
      <c r="K24" s="6">
        <f t="shared" si="4"/>
        <v>8.2509999999999994</v>
      </c>
      <c r="L24" s="6">
        <v>14.438000000000001</v>
      </c>
    </row>
    <row r="25" spans="1:12" x14ac:dyDescent="0.2">
      <c r="A25" s="9" t="s">
        <v>29</v>
      </c>
      <c r="B25" s="9">
        <v>9.8059999999999992</v>
      </c>
      <c r="C25" s="9">
        <v>0.192</v>
      </c>
      <c r="D25" s="9">
        <v>2.2839999999999999E-2</v>
      </c>
      <c r="E25" s="9">
        <v>28.963000000000001</v>
      </c>
      <c r="F25" s="9">
        <v>0.47299999999999998</v>
      </c>
      <c r="G25" s="9">
        <f t="shared" si="0"/>
        <v>1.958</v>
      </c>
      <c r="H25" s="9">
        <f t="shared" si="1"/>
        <v>1.633</v>
      </c>
      <c r="I25" s="9">
        <f t="shared" si="2"/>
        <v>0.32499999999999996</v>
      </c>
      <c r="J25" s="9">
        <f t="shared" si="3"/>
        <v>0.2329</v>
      </c>
      <c r="K25" s="9">
        <f t="shared" si="4"/>
        <v>7.0119999999999996</v>
      </c>
      <c r="L25" s="11">
        <v>2.7109999999999999</v>
      </c>
    </row>
    <row r="26" spans="1:12" x14ac:dyDescent="0.2">
      <c r="A26" s="6" t="s">
        <v>30</v>
      </c>
      <c r="B26" s="6">
        <v>9.1199999999999992</v>
      </c>
      <c r="C26" s="6">
        <v>0.16750000000000001</v>
      </c>
      <c r="D26" s="6">
        <v>1.9869999999999999E-2</v>
      </c>
      <c r="E26" s="6">
        <v>30.631</v>
      </c>
      <c r="F26" s="6">
        <v>0.50900000000000001</v>
      </c>
      <c r="G26" s="6">
        <f t="shared" si="0"/>
        <v>1.837</v>
      </c>
      <c r="H26" s="6">
        <f t="shared" si="1"/>
        <v>1.6619999999999999</v>
      </c>
      <c r="I26" s="6">
        <f t="shared" si="2"/>
        <v>0.17500000000000004</v>
      </c>
      <c r="J26" s="6">
        <f t="shared" si="3"/>
        <v>0.21790000000000001</v>
      </c>
      <c r="K26" s="6">
        <f t="shared" si="4"/>
        <v>7.6269999999999998</v>
      </c>
      <c r="L26" s="6">
        <v>1.46</v>
      </c>
    </row>
    <row r="27" spans="1:12" x14ac:dyDescent="0.2">
      <c r="A27" s="9" t="s">
        <v>31</v>
      </c>
      <c r="B27" s="9">
        <v>10.398</v>
      </c>
      <c r="C27" s="9">
        <v>0.19570000000000001</v>
      </c>
      <c r="D27" s="9">
        <v>2.3199999999999998E-2</v>
      </c>
      <c r="E27" s="9">
        <v>27.489000000000001</v>
      </c>
      <c r="F27" s="9">
        <v>0.46800000000000003</v>
      </c>
      <c r="G27" s="9">
        <f t="shared" si="0"/>
        <v>1.8819999999999999</v>
      </c>
      <c r="H27" s="9">
        <f t="shared" si="1"/>
        <v>1.702</v>
      </c>
      <c r="I27" s="9">
        <f t="shared" si="2"/>
        <v>0.17999999999999994</v>
      </c>
      <c r="J27" s="9">
        <f t="shared" si="3"/>
        <v>0.22309999999999999</v>
      </c>
      <c r="K27" s="9">
        <f t="shared" si="4"/>
        <v>7.6289999999999996</v>
      </c>
      <c r="L27" s="11">
        <v>1.5009999999999999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Tatsuhiko Yamaguchi</dc:creator>
  <cp:lastModifiedBy>Tatsuhiko Yamaguchi</cp:lastModifiedBy>
  <dcterms:created xsi:type="dcterms:W3CDTF">2017-11-22T02:33:16Z</dcterms:created>
  <dcterms:modified xsi:type="dcterms:W3CDTF">2017-12-25T00:55:18Z</dcterms:modified>
</cp:coreProperties>
</file>